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39B32169-87D8-446D-8198-0697A21EE94E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Annexe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2" l="1"/>
  <c r="L25" i="2"/>
  <c r="L21" i="2"/>
  <c r="L20" i="2"/>
  <c r="L19" i="2"/>
  <c r="L17" i="2"/>
  <c r="L13" i="2"/>
  <c r="L10" i="2"/>
  <c r="L9" i="2"/>
  <c r="L7" i="2"/>
  <c r="L8" i="2"/>
  <c r="N6" i="2"/>
  <c r="L6" i="2"/>
  <c r="O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16" authorId="0" shapeId="0" xr:uid="{6C877885-2C09-4C80-BB5A-0AEC8B08F43E}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à préciser </t>
        </r>
      </text>
    </comment>
  </commentList>
</comments>
</file>

<file path=xl/sharedStrings.xml><?xml version="1.0" encoding="utf-8"?>
<sst xmlns="http://schemas.openxmlformats.org/spreadsheetml/2006/main" count="168" uniqueCount="86">
  <si>
    <t>Prix Unitaire HT</t>
  </si>
  <si>
    <t>TVA</t>
  </si>
  <si>
    <t>Prix Unitaire TTC</t>
  </si>
  <si>
    <t>A,</t>
  </si>
  <si>
    <t>le</t>
  </si>
  <si>
    <t>Date, cachet et signature de la personne habilitée à engager la société</t>
  </si>
  <si>
    <t>Supports de communication</t>
  </si>
  <si>
    <t>Taille du document</t>
  </si>
  <si>
    <t>Nb pages</t>
  </si>
  <si>
    <t>N&amp;B ou quadri</t>
  </si>
  <si>
    <t>Recto ou Recto Verso</t>
  </si>
  <si>
    <t>Epaisseur papier</t>
  </si>
  <si>
    <t>Spécificité</t>
  </si>
  <si>
    <t>Nombre de modèles</t>
  </si>
  <si>
    <t>Quantités</t>
  </si>
  <si>
    <t>Commentaires</t>
  </si>
  <si>
    <t>Cartes de visite</t>
  </si>
  <si>
    <t>5.50 x 8.50 cm</t>
  </si>
  <si>
    <t> </t>
  </si>
  <si>
    <t>Quadri</t>
  </si>
  <si>
    <t>RV</t>
  </si>
  <si>
    <t>350 grammes</t>
  </si>
  <si>
    <t>Papier couché satin</t>
  </si>
  <si>
    <t>Cartes de vœux</t>
  </si>
  <si>
    <t>150x150</t>
  </si>
  <si>
    <t>135X135</t>
  </si>
  <si>
    <t>Recto</t>
  </si>
  <si>
    <t xml:space="preserve">350 grammes </t>
  </si>
  <si>
    <t>Papier couché mat</t>
  </si>
  <si>
    <t>Livret accueil IAE</t>
  </si>
  <si>
    <t>A3</t>
  </si>
  <si>
    <t>1 pli</t>
  </si>
  <si>
    <t>Papier couché demi-mat</t>
  </si>
  <si>
    <t>Couverture livrets licence</t>
  </si>
  <si>
    <t>A4</t>
  </si>
  <si>
    <t>120 grammes</t>
  </si>
  <si>
    <r>
      <t>950 exemplaires pour la licence en droit,
550 pour la licence éco-gestion et
50 pour la double licence</t>
    </r>
    <r>
      <rPr>
        <sz val="12"/>
        <rFont val="Calibri"/>
        <family val="2"/>
      </rPr>
      <t xml:space="preserve">
Papier couché semi-mat</t>
    </r>
  </si>
  <si>
    <t>Intérieur livrets licence</t>
  </si>
  <si>
    <t>N&amp;B</t>
  </si>
  <si>
    <t>80 grammes</t>
  </si>
  <si>
    <t>950 exemplaires pour la licence en droit,
550 pour la licence éco-gestion et
50 pour la double licence</t>
  </si>
  <si>
    <t>Plaquettes</t>
  </si>
  <si>
    <t>selon besoin</t>
  </si>
  <si>
    <t>Dépliants licence</t>
  </si>
  <si>
    <t>62,70 x 29,70 cm ouvert, A4 fermé</t>
  </si>
  <si>
    <t>150 grammes</t>
  </si>
  <si>
    <t>2 plis</t>
  </si>
  <si>
    <t>Tryptique formation</t>
  </si>
  <si>
    <t>160 grammes</t>
  </si>
  <si>
    <t>Flyer Talent Show</t>
  </si>
  <si>
    <t>A5</t>
  </si>
  <si>
    <t xml:space="preserve">Recto </t>
  </si>
  <si>
    <t>90 grammes</t>
  </si>
  <si>
    <t>Satiné</t>
  </si>
  <si>
    <t>Flyer TA</t>
  </si>
  <si>
    <t>Couché satin, feuillet simple</t>
  </si>
  <si>
    <t>Poster</t>
  </si>
  <si>
    <t>A0</t>
  </si>
  <si>
    <t>R</t>
  </si>
  <si>
    <t>200 grammes</t>
  </si>
  <si>
    <t>Polypro dos gris</t>
  </si>
  <si>
    <t>Vademecum</t>
  </si>
  <si>
    <t>21 x 26 cm fermé</t>
  </si>
  <si>
    <t>170 grammes</t>
  </si>
  <si>
    <t>3 plis accordéon</t>
  </si>
  <si>
    <t xml:space="preserve">dépliant 8 pages       </t>
  </si>
  <si>
    <t>84 x 26 cm ouvert</t>
  </si>
  <si>
    <t>Couché silk demi mat</t>
  </si>
  <si>
    <t xml:space="preserve">Carton invitation </t>
  </si>
  <si>
    <t>145X145 fermé</t>
  </si>
  <si>
    <t>quadri</t>
  </si>
  <si>
    <t>Finition rainage 1 pli, couché silk</t>
  </si>
  <si>
    <t>290X145 ouvert</t>
  </si>
  <si>
    <t>450 accueil de nouveaux et 700 remise des diplômes</t>
  </si>
  <si>
    <t xml:space="preserve">Carton réponse </t>
  </si>
  <si>
    <t>1+1</t>
  </si>
  <si>
    <t>carton couché silk</t>
  </si>
  <si>
    <t>Rapport d’activité</t>
  </si>
  <si>
    <t>21 x 26 cm fermé
42 x 26 cm ouvert</t>
  </si>
  <si>
    <t>v commentaire</t>
  </si>
  <si>
    <t>pages intérieures (40) : couché silk 115gr/m2</t>
  </si>
  <si>
    <t>pages de couverture (4) : couché silk 350gr/m2</t>
  </si>
  <si>
    <t>dos carré collé</t>
  </si>
  <si>
    <t xml:space="preserve">Annexe 4 : Détail quantitatif estimatif "Marché d'impression"                                                                                                                                                                                                                                                                                                                                                                                           Marché 18 FCS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</si>
  <si>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Prix Total HT</t>
  </si>
  <si>
    <t>Prix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</si>
</sst>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000000"/>
      <name val="Calibri"/>
      <family val="2"/>
    </font>
    <font>
      <sz val="11"/>
      <color rgb="FF000000"/>
      <name val="Calibri"/>
      <family val="2"/>
    </font>
    <font>
      <strike/>
      <sz val="12"/>
      <color rgb="FFFF0000"/>
      <name val="Calibri"/>
      <family val="2"/>
    </font>
    <font>
      <sz val="12"/>
      <color rgb="FFFF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" fillId="0" borderId="4" xfId="0" applyFont="1" applyBorder="1"/>
    <xf numFmtId="0" fontId="2" fillId="0" borderId="4" xfId="0" applyFont="1" applyBorder="1" applyAlignment="1">
      <alignment wrapText="1"/>
    </xf>
    <xf numFmtId="0" fontId="1" fillId="0" borderId="8" xfId="0" applyFont="1" applyBorder="1"/>
    <xf numFmtId="0" fontId="1" fillId="0" borderId="6" xfId="0" applyFont="1" applyBorder="1"/>
    <xf numFmtId="0" fontId="2" fillId="0" borderId="8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9" fontId="0" fillId="0" borderId="1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/>
    <xf numFmtId="0" fontId="5" fillId="0" borderId="0" xfId="0" applyFont="1" applyAlignment="1">
      <alignment horizontal="center" vertical="top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2" fillId="0" borderId="14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165" fontId="0" fillId="0" borderId="1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1554480</xdr:colOff>
      <xdr:row>1</xdr:row>
      <xdr:rowOff>693420</xdr:rowOff>
    </xdr:to>
    <xdr:pic>
      <xdr:nvPicPr>
        <xdr:cNvPr id="2" name="Image 7" descr="Y:\SAD-AgenceComptable-DRP\MARCHES\MODELES\logo_UO_marianne_sept2021_gris_bleu_transp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"/>
          <a:ext cx="1554480" cy="693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topLeftCell="D1" zoomScale="70" zoomScaleNormal="70" workbookViewId="0">
      <selection activeCell="N7" sqref="N7"/>
    </sheetView>
  </sheetViews>
  <sheetFormatPr baseColWidth="10" defaultColWidth="11.44140625" defaultRowHeight="14.4" x14ac:dyDescent="0.3"/>
  <cols>
    <col min="1" max="1" width="35.5546875" customWidth="1"/>
    <col min="2" max="2" width="36.88671875" customWidth="1"/>
    <col min="3" max="3" width="31.5546875" customWidth="1"/>
    <col min="4" max="4" width="17.6640625" customWidth="1"/>
    <col min="5" max="5" width="27.33203125" customWidth="1"/>
    <col min="6" max="6" width="16" customWidth="1"/>
    <col min="7" max="7" width="23.44140625" customWidth="1"/>
    <col min="8" max="8" width="27.6640625" customWidth="1"/>
    <col min="9" max="9" width="25.109375" customWidth="1"/>
    <col min="10" max="10" width="52.5546875" customWidth="1"/>
    <col min="11" max="12" width="24.44140625" customWidth="1"/>
    <col min="14" max="15" width="21" customWidth="1"/>
  </cols>
  <sheetData>
    <row r="1" spans="1:15" ht="2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 ht="75" customHeight="1" x14ac:dyDescent="0.4">
      <c r="A2" s="71" t="s">
        <v>83</v>
      </c>
      <c r="B2" s="72"/>
      <c r="C2" s="72"/>
      <c r="D2" s="72"/>
      <c r="E2" s="72"/>
      <c r="F2" s="72"/>
      <c r="G2" s="72"/>
      <c r="H2" s="72"/>
      <c r="I2" s="72"/>
      <c r="J2" s="72"/>
    </row>
    <row r="3" spans="1:15" ht="21" x14ac:dyDescent="0.4">
      <c r="A3" s="1"/>
      <c r="B3" s="1"/>
      <c r="C3" s="1"/>
      <c r="D3" s="1"/>
      <c r="E3" s="1"/>
      <c r="F3" s="1"/>
      <c r="G3" s="1"/>
      <c r="H3" s="1"/>
      <c r="I3" s="1"/>
      <c r="J3" s="1"/>
    </row>
    <row r="4" spans="1:15" ht="21" x14ac:dyDescent="0.4">
      <c r="A4" s="1"/>
      <c r="B4" s="1"/>
      <c r="C4" s="1"/>
      <c r="D4" s="1"/>
      <c r="E4" s="1"/>
      <c r="F4" s="1"/>
      <c r="G4" s="1"/>
      <c r="H4" s="1"/>
      <c r="I4" s="1"/>
      <c r="J4" s="1"/>
    </row>
    <row r="5" spans="1:15" ht="57.6" customHeight="1" x14ac:dyDescent="0.3">
      <c r="A5" s="28" t="s">
        <v>6</v>
      </c>
      <c r="B5" s="29" t="s">
        <v>7</v>
      </c>
      <c r="C5" s="29" t="s">
        <v>8</v>
      </c>
      <c r="D5" s="30" t="s">
        <v>9</v>
      </c>
      <c r="E5" s="30" t="s">
        <v>10</v>
      </c>
      <c r="F5" s="30" t="s">
        <v>11</v>
      </c>
      <c r="G5" s="30" t="s">
        <v>12</v>
      </c>
      <c r="H5" s="30" t="s">
        <v>13</v>
      </c>
      <c r="I5" s="30" t="s">
        <v>14</v>
      </c>
      <c r="J5" s="30" t="s">
        <v>15</v>
      </c>
      <c r="K5" s="31" t="s">
        <v>0</v>
      </c>
      <c r="L5" s="31" t="s">
        <v>84</v>
      </c>
      <c r="M5" s="31" t="s">
        <v>1</v>
      </c>
      <c r="N5" s="31" t="s">
        <v>2</v>
      </c>
      <c r="O5" s="31" t="s">
        <v>85</v>
      </c>
    </row>
    <row r="6" spans="1:15" ht="28.2" customHeight="1" x14ac:dyDescent="0.3">
      <c r="A6" s="32" t="s">
        <v>16</v>
      </c>
      <c r="B6" s="8" t="s">
        <v>17</v>
      </c>
      <c r="C6" s="14" t="s">
        <v>18</v>
      </c>
      <c r="D6" s="14" t="s">
        <v>19</v>
      </c>
      <c r="E6" s="14" t="s">
        <v>20</v>
      </c>
      <c r="F6" s="8" t="s">
        <v>21</v>
      </c>
      <c r="G6" s="13" t="s">
        <v>18</v>
      </c>
      <c r="H6" s="14" t="s">
        <v>18</v>
      </c>
      <c r="I6" s="14">
        <v>100</v>
      </c>
      <c r="J6" s="33" t="s">
        <v>22</v>
      </c>
      <c r="K6" s="81">
        <v>0</v>
      </c>
      <c r="L6" s="81">
        <f>K6*I6</f>
        <v>0</v>
      </c>
      <c r="M6" s="41">
        <v>0.2</v>
      </c>
      <c r="N6" s="85">
        <f>K6*20%+K6</f>
        <v>0</v>
      </c>
      <c r="O6" s="85">
        <f>L6*20%+L6</f>
        <v>0</v>
      </c>
    </row>
    <row r="7" spans="1:15" ht="28.95" customHeight="1" x14ac:dyDescent="0.3">
      <c r="A7" s="32" t="s">
        <v>23</v>
      </c>
      <c r="B7" s="9" t="s">
        <v>24</v>
      </c>
      <c r="C7" s="14" t="s">
        <v>18</v>
      </c>
      <c r="D7" s="14" t="s">
        <v>19</v>
      </c>
      <c r="E7" s="14" t="s">
        <v>20</v>
      </c>
      <c r="F7" s="8" t="s">
        <v>21</v>
      </c>
      <c r="G7" s="14" t="s">
        <v>18</v>
      </c>
      <c r="H7" s="14">
        <v>1</v>
      </c>
      <c r="I7" s="14">
        <v>75</v>
      </c>
      <c r="J7" s="33" t="s">
        <v>18</v>
      </c>
      <c r="K7" s="81"/>
      <c r="L7" s="81">
        <f t="shared" ref="L7:L8" si="0">K7*I7</f>
        <v>0</v>
      </c>
      <c r="M7" s="41">
        <v>0.2</v>
      </c>
      <c r="N7" s="85"/>
      <c r="O7" s="85"/>
    </row>
    <row r="8" spans="1:15" ht="28.95" customHeight="1" x14ac:dyDescent="0.3">
      <c r="A8" s="32" t="s">
        <v>23</v>
      </c>
      <c r="B8" s="9" t="s">
        <v>25</v>
      </c>
      <c r="C8" s="14" t="s">
        <v>18</v>
      </c>
      <c r="D8" s="14" t="s">
        <v>19</v>
      </c>
      <c r="E8" s="14" t="s">
        <v>26</v>
      </c>
      <c r="F8" s="8" t="s">
        <v>27</v>
      </c>
      <c r="G8" s="14" t="s">
        <v>18</v>
      </c>
      <c r="H8" s="14">
        <v>1</v>
      </c>
      <c r="I8" s="14">
        <v>50</v>
      </c>
      <c r="J8" s="33" t="s">
        <v>28</v>
      </c>
      <c r="K8" s="81"/>
      <c r="L8" s="81">
        <f t="shared" si="0"/>
        <v>0</v>
      </c>
      <c r="M8" s="41">
        <v>0.2</v>
      </c>
      <c r="N8" s="85"/>
      <c r="O8" s="85"/>
    </row>
    <row r="9" spans="1:15" ht="15.6" x14ac:dyDescent="0.3">
      <c r="A9" s="32" t="s">
        <v>29</v>
      </c>
      <c r="B9" s="8" t="s">
        <v>30</v>
      </c>
      <c r="C9" s="14">
        <v>1</v>
      </c>
      <c r="D9" s="14" t="s">
        <v>19</v>
      </c>
      <c r="E9" s="14" t="s">
        <v>20</v>
      </c>
      <c r="F9" s="8" t="s">
        <v>21</v>
      </c>
      <c r="G9" s="14" t="s">
        <v>31</v>
      </c>
      <c r="H9" s="14">
        <v>1</v>
      </c>
      <c r="I9" s="14">
        <v>380</v>
      </c>
      <c r="J9" s="34" t="s">
        <v>32</v>
      </c>
      <c r="K9" s="81"/>
      <c r="L9" s="81">
        <f>K9*I9</f>
        <v>0</v>
      </c>
      <c r="M9" s="41">
        <v>0.2</v>
      </c>
      <c r="N9" s="85"/>
      <c r="O9" s="85"/>
    </row>
    <row r="10" spans="1:15" ht="22.95" customHeight="1" x14ac:dyDescent="0.3">
      <c r="A10" s="44" t="s">
        <v>33</v>
      </c>
      <c r="B10" s="78" t="s">
        <v>34</v>
      </c>
      <c r="C10" s="42">
        <v>1</v>
      </c>
      <c r="D10" s="42" t="s">
        <v>19</v>
      </c>
      <c r="E10" s="42" t="s">
        <v>26</v>
      </c>
      <c r="F10" s="46" t="s">
        <v>35</v>
      </c>
      <c r="G10" s="42" t="s">
        <v>18</v>
      </c>
      <c r="H10" s="42">
        <v>3</v>
      </c>
      <c r="I10" s="42">
        <v>1550</v>
      </c>
      <c r="J10" s="62" t="s">
        <v>36</v>
      </c>
      <c r="K10" s="82"/>
      <c r="L10" s="82">
        <f>K10*I10</f>
        <v>0</v>
      </c>
      <c r="M10" s="68">
        <v>0.2</v>
      </c>
      <c r="N10" s="86"/>
      <c r="O10" s="86"/>
    </row>
    <row r="11" spans="1:15" ht="60.6" customHeight="1" x14ac:dyDescent="0.3">
      <c r="A11" s="44"/>
      <c r="B11" s="46"/>
      <c r="C11" s="42"/>
      <c r="D11" s="42"/>
      <c r="E11" s="42"/>
      <c r="F11" s="46"/>
      <c r="G11" s="42"/>
      <c r="H11" s="42"/>
      <c r="I11" s="42"/>
      <c r="J11" s="62"/>
      <c r="K11" s="83"/>
      <c r="L11" s="83"/>
      <c r="M11" s="75"/>
      <c r="N11" s="87"/>
      <c r="O11" s="87"/>
    </row>
    <row r="12" spans="1:15" ht="26.4" customHeight="1" x14ac:dyDescent="0.3">
      <c r="A12" s="61"/>
      <c r="B12" s="64"/>
      <c r="C12" s="48"/>
      <c r="D12" s="48"/>
      <c r="E12" s="48"/>
      <c r="F12" s="64"/>
      <c r="G12" s="48"/>
      <c r="H12" s="48"/>
      <c r="I12" s="48"/>
      <c r="J12" s="63"/>
      <c r="K12" s="84"/>
      <c r="L12" s="84"/>
      <c r="M12" s="69"/>
      <c r="N12" s="88"/>
      <c r="O12" s="88"/>
    </row>
    <row r="13" spans="1:15" ht="25.95" customHeight="1" x14ac:dyDescent="0.3">
      <c r="A13" s="44" t="s">
        <v>37</v>
      </c>
      <c r="B13" s="78" t="s">
        <v>34</v>
      </c>
      <c r="C13" s="42">
        <v>16</v>
      </c>
      <c r="D13" s="42" t="s">
        <v>38</v>
      </c>
      <c r="E13" s="42" t="s">
        <v>20</v>
      </c>
      <c r="F13" s="46" t="s">
        <v>39</v>
      </c>
      <c r="G13" s="42" t="s">
        <v>18</v>
      </c>
      <c r="H13" s="42">
        <v>3</v>
      </c>
      <c r="I13" s="42">
        <v>1550</v>
      </c>
      <c r="J13" s="62" t="s">
        <v>40</v>
      </c>
      <c r="K13" s="82"/>
      <c r="L13" s="82">
        <f>K13*I13</f>
        <v>0</v>
      </c>
      <c r="M13" s="68">
        <v>0.2</v>
      </c>
      <c r="N13" s="86"/>
      <c r="O13" s="86"/>
    </row>
    <row r="14" spans="1:15" ht="38.4" customHeight="1" x14ac:dyDescent="0.3">
      <c r="A14" s="44"/>
      <c r="B14" s="46"/>
      <c r="C14" s="42"/>
      <c r="D14" s="42"/>
      <c r="E14" s="42"/>
      <c r="F14" s="46"/>
      <c r="G14" s="42"/>
      <c r="H14" s="42"/>
      <c r="I14" s="42"/>
      <c r="J14" s="62"/>
      <c r="K14" s="83"/>
      <c r="L14" s="83"/>
      <c r="M14" s="75"/>
      <c r="N14" s="87"/>
      <c r="O14" s="87"/>
    </row>
    <row r="15" spans="1:15" ht="76.95" customHeight="1" x14ac:dyDescent="0.3">
      <c r="A15" s="61"/>
      <c r="B15" s="64"/>
      <c r="C15" s="48"/>
      <c r="D15" s="48"/>
      <c r="E15" s="48"/>
      <c r="F15" s="64"/>
      <c r="G15" s="48"/>
      <c r="H15" s="48"/>
      <c r="I15" s="48"/>
      <c r="J15" s="63"/>
      <c r="K15" s="84"/>
      <c r="L15" s="84"/>
      <c r="M15" s="69"/>
      <c r="N15" s="88"/>
      <c r="O15" s="88"/>
    </row>
    <row r="16" spans="1:15" ht="48" customHeight="1" x14ac:dyDescent="0.3">
      <c r="A16" s="32" t="s">
        <v>41</v>
      </c>
      <c r="B16" s="8" t="s">
        <v>34</v>
      </c>
      <c r="C16" s="14">
        <v>1</v>
      </c>
      <c r="D16" s="14" t="s">
        <v>19</v>
      </c>
      <c r="E16" s="14" t="s">
        <v>20</v>
      </c>
      <c r="F16" s="8" t="s">
        <v>35</v>
      </c>
      <c r="G16" s="14" t="s">
        <v>18</v>
      </c>
      <c r="H16" s="14">
        <v>30</v>
      </c>
      <c r="I16" s="14" t="s">
        <v>42</v>
      </c>
      <c r="J16" s="35" t="s">
        <v>18</v>
      </c>
      <c r="K16" s="81"/>
      <c r="L16" s="81"/>
      <c r="M16" s="41">
        <v>0.2</v>
      </c>
      <c r="N16" s="85"/>
      <c r="O16" s="85"/>
    </row>
    <row r="17" spans="1:15" ht="34.950000000000003" customHeight="1" x14ac:dyDescent="0.3">
      <c r="A17" s="44" t="s">
        <v>43</v>
      </c>
      <c r="B17" s="80" t="s">
        <v>44</v>
      </c>
      <c r="C17" s="42">
        <v>6</v>
      </c>
      <c r="D17" s="42" t="s">
        <v>19</v>
      </c>
      <c r="E17" s="42" t="s">
        <v>20</v>
      </c>
      <c r="F17" s="46" t="s">
        <v>45</v>
      </c>
      <c r="G17" s="42" t="s">
        <v>46</v>
      </c>
      <c r="H17" s="42">
        <v>3</v>
      </c>
      <c r="I17" s="42">
        <v>2500</v>
      </c>
      <c r="J17" s="76" t="s">
        <v>22</v>
      </c>
      <c r="K17" s="82"/>
      <c r="L17" s="82">
        <f>I17*K17</f>
        <v>0</v>
      </c>
      <c r="M17" s="68">
        <v>0.2</v>
      </c>
      <c r="N17" s="86"/>
      <c r="O17" s="86"/>
    </row>
    <row r="18" spans="1:15" ht="38.4" customHeight="1" x14ac:dyDescent="0.3">
      <c r="A18" s="61"/>
      <c r="B18" s="63"/>
      <c r="C18" s="48"/>
      <c r="D18" s="48"/>
      <c r="E18" s="48"/>
      <c r="F18" s="64"/>
      <c r="G18" s="48"/>
      <c r="H18" s="48"/>
      <c r="I18" s="48"/>
      <c r="J18" s="77"/>
      <c r="K18" s="84"/>
      <c r="L18" s="84"/>
      <c r="M18" s="69"/>
      <c r="N18" s="88"/>
      <c r="O18" s="88"/>
    </row>
    <row r="19" spans="1:15" ht="41.4" customHeight="1" x14ac:dyDescent="0.3">
      <c r="A19" s="32" t="s">
        <v>47</v>
      </c>
      <c r="B19" s="8" t="s">
        <v>34</v>
      </c>
      <c r="C19" s="20">
        <v>1</v>
      </c>
      <c r="D19" s="14" t="s">
        <v>19</v>
      </c>
      <c r="E19" s="14" t="s">
        <v>20</v>
      </c>
      <c r="F19" s="8" t="s">
        <v>48</v>
      </c>
      <c r="G19" s="14" t="s">
        <v>18</v>
      </c>
      <c r="H19" s="14">
        <v>1</v>
      </c>
      <c r="I19" s="14">
        <v>200</v>
      </c>
      <c r="J19" s="33" t="s">
        <v>18</v>
      </c>
      <c r="K19" s="81"/>
      <c r="L19" s="81">
        <f>I19*K19</f>
        <v>0</v>
      </c>
      <c r="M19" s="41">
        <v>0.2</v>
      </c>
      <c r="N19" s="85"/>
      <c r="O19" s="85"/>
    </row>
    <row r="20" spans="1:15" ht="55.95" customHeight="1" x14ac:dyDescent="0.3">
      <c r="A20" s="32" t="s">
        <v>49</v>
      </c>
      <c r="B20" s="8" t="s">
        <v>50</v>
      </c>
      <c r="C20" s="14">
        <v>1</v>
      </c>
      <c r="D20" s="14" t="s">
        <v>19</v>
      </c>
      <c r="E20" s="14" t="s">
        <v>51</v>
      </c>
      <c r="F20" s="8" t="s">
        <v>52</v>
      </c>
      <c r="G20" s="14" t="s">
        <v>18</v>
      </c>
      <c r="H20" s="14">
        <v>1</v>
      </c>
      <c r="I20" s="14">
        <v>550</v>
      </c>
      <c r="J20" s="33" t="s">
        <v>53</v>
      </c>
      <c r="K20" s="81"/>
      <c r="L20" s="81">
        <f>K20*I20</f>
        <v>0</v>
      </c>
      <c r="M20" s="41">
        <v>0.2</v>
      </c>
      <c r="N20" s="85"/>
      <c r="O20" s="85"/>
    </row>
    <row r="21" spans="1:15" ht="38.4" customHeight="1" x14ac:dyDescent="0.3">
      <c r="A21" s="32" t="s">
        <v>54</v>
      </c>
      <c r="B21" s="8" t="s">
        <v>34</v>
      </c>
      <c r="C21" s="14">
        <v>1</v>
      </c>
      <c r="D21" s="17" t="s">
        <v>19</v>
      </c>
      <c r="E21" s="17" t="s">
        <v>20</v>
      </c>
      <c r="F21" s="10" t="s">
        <v>35</v>
      </c>
      <c r="G21" s="17" t="s">
        <v>18</v>
      </c>
      <c r="H21" s="14" t="s">
        <v>42</v>
      </c>
      <c r="I21" s="17">
        <v>6500</v>
      </c>
      <c r="J21" s="36" t="s">
        <v>55</v>
      </c>
      <c r="K21" s="81"/>
      <c r="L21" s="81">
        <f>K21*I21</f>
        <v>0</v>
      </c>
      <c r="M21" s="41">
        <v>0.2</v>
      </c>
      <c r="N21" s="85"/>
      <c r="O21" s="85"/>
    </row>
    <row r="22" spans="1:15" ht="65.400000000000006" customHeight="1" x14ac:dyDescent="0.3">
      <c r="A22" s="44" t="s">
        <v>56</v>
      </c>
      <c r="B22" s="10" t="s">
        <v>18</v>
      </c>
      <c r="C22" s="21" t="s">
        <v>18</v>
      </c>
      <c r="D22" s="22" t="s">
        <v>18</v>
      </c>
      <c r="E22" s="18" t="s">
        <v>18</v>
      </c>
      <c r="F22" s="11" t="s">
        <v>35</v>
      </c>
      <c r="G22" s="18" t="s">
        <v>18</v>
      </c>
      <c r="H22" s="14" t="s">
        <v>42</v>
      </c>
      <c r="I22" s="19" t="s">
        <v>42</v>
      </c>
      <c r="J22" s="37" t="s">
        <v>18</v>
      </c>
      <c r="K22" s="82"/>
      <c r="L22" s="81"/>
      <c r="M22" s="68">
        <v>0.2</v>
      </c>
      <c r="N22" s="86"/>
      <c r="O22" s="86"/>
    </row>
    <row r="23" spans="1:15" ht="40.950000000000003" customHeight="1" x14ac:dyDescent="0.3">
      <c r="A23" s="44"/>
      <c r="B23" s="10" t="s">
        <v>57</v>
      </c>
      <c r="C23" s="21">
        <v>1</v>
      </c>
      <c r="D23" s="15" t="s">
        <v>19</v>
      </c>
      <c r="E23" s="17" t="s">
        <v>58</v>
      </c>
      <c r="F23" s="8" t="s">
        <v>48</v>
      </c>
      <c r="G23" s="17" t="s">
        <v>18</v>
      </c>
      <c r="H23" s="14" t="s">
        <v>42</v>
      </c>
      <c r="I23" s="14" t="s">
        <v>42</v>
      </c>
      <c r="J23" s="36" t="s">
        <v>18</v>
      </c>
      <c r="K23" s="84"/>
      <c r="L23" s="81"/>
      <c r="M23" s="69"/>
      <c r="N23" s="88"/>
      <c r="O23" s="88"/>
    </row>
    <row r="24" spans="1:15" ht="45.6" customHeight="1" x14ac:dyDescent="0.3">
      <c r="A24" s="45"/>
      <c r="B24" s="8" t="s">
        <v>18</v>
      </c>
      <c r="C24" s="23" t="s">
        <v>18</v>
      </c>
      <c r="D24" s="16" t="s">
        <v>18</v>
      </c>
      <c r="E24" s="14" t="s">
        <v>18</v>
      </c>
      <c r="F24" s="8" t="s">
        <v>59</v>
      </c>
      <c r="G24" s="19" t="s">
        <v>18</v>
      </c>
      <c r="H24" s="14" t="s">
        <v>42</v>
      </c>
      <c r="I24" s="14" t="s">
        <v>42</v>
      </c>
      <c r="J24" s="38" t="s">
        <v>60</v>
      </c>
      <c r="K24" s="81"/>
      <c r="L24" s="81"/>
      <c r="M24" s="41">
        <v>0.2</v>
      </c>
      <c r="N24" s="85"/>
      <c r="O24" s="85"/>
    </row>
    <row r="25" spans="1:15" ht="28.95" customHeight="1" x14ac:dyDescent="0.3">
      <c r="A25" s="49" t="s">
        <v>61</v>
      </c>
      <c r="B25" s="12" t="s">
        <v>62</v>
      </c>
      <c r="C25" s="51">
        <v>8</v>
      </c>
      <c r="D25" s="42" t="s">
        <v>19</v>
      </c>
      <c r="E25" s="53" t="s">
        <v>20</v>
      </c>
      <c r="F25" s="55" t="s">
        <v>63</v>
      </c>
      <c r="G25" s="57" t="s">
        <v>64</v>
      </c>
      <c r="H25" s="59">
        <v>1</v>
      </c>
      <c r="I25" s="42">
        <v>1000</v>
      </c>
      <c r="J25" s="39" t="s">
        <v>65</v>
      </c>
      <c r="K25" s="82"/>
      <c r="L25" s="82">
        <f>K25*I25</f>
        <v>0</v>
      </c>
      <c r="M25" s="68">
        <v>0.2</v>
      </c>
      <c r="N25" s="86"/>
      <c r="O25" s="86"/>
    </row>
    <row r="26" spans="1:15" ht="32.4" customHeight="1" x14ac:dyDescent="0.3">
      <c r="A26" s="50"/>
      <c r="B26" s="9" t="s">
        <v>66</v>
      </c>
      <c r="C26" s="52"/>
      <c r="D26" s="43"/>
      <c r="E26" s="54"/>
      <c r="F26" s="56"/>
      <c r="G26" s="58"/>
      <c r="H26" s="60"/>
      <c r="I26" s="43"/>
      <c r="J26" s="40" t="s">
        <v>67</v>
      </c>
      <c r="K26" s="84"/>
      <c r="L26" s="84"/>
      <c r="M26" s="69"/>
      <c r="N26" s="88"/>
      <c r="O26" s="88"/>
    </row>
    <row r="27" spans="1:15" ht="33.6" customHeight="1" x14ac:dyDescent="0.3">
      <c r="A27" s="44" t="s">
        <v>68</v>
      </c>
      <c r="B27" s="10" t="s">
        <v>69</v>
      </c>
      <c r="C27" s="42">
        <v>4</v>
      </c>
      <c r="D27" s="42" t="s">
        <v>70</v>
      </c>
      <c r="E27" s="42" t="s">
        <v>20</v>
      </c>
      <c r="F27" s="46" t="s">
        <v>21</v>
      </c>
      <c r="G27" s="42" t="s">
        <v>31</v>
      </c>
      <c r="H27" s="42">
        <v>2</v>
      </c>
      <c r="I27" s="42" t="s">
        <v>18</v>
      </c>
      <c r="J27" s="36" t="s">
        <v>71</v>
      </c>
      <c r="K27" s="82"/>
      <c r="L27" s="82"/>
      <c r="M27" s="68">
        <v>0.2</v>
      </c>
      <c r="N27" s="86"/>
      <c r="O27" s="86"/>
    </row>
    <row r="28" spans="1:15" ht="29.4" customHeight="1" x14ac:dyDescent="0.3">
      <c r="A28" s="45"/>
      <c r="B28" s="8" t="s">
        <v>72</v>
      </c>
      <c r="C28" s="43"/>
      <c r="D28" s="43"/>
      <c r="E28" s="43"/>
      <c r="F28" s="47"/>
      <c r="G28" s="43"/>
      <c r="H28" s="43"/>
      <c r="I28" s="43"/>
      <c r="J28" s="33" t="s">
        <v>73</v>
      </c>
      <c r="K28" s="84"/>
      <c r="L28" s="84"/>
      <c r="M28" s="69"/>
      <c r="N28" s="88"/>
      <c r="O28" s="88"/>
    </row>
    <row r="29" spans="1:15" ht="21" customHeight="1" x14ac:dyDescent="0.3">
      <c r="A29" s="44" t="s">
        <v>74</v>
      </c>
      <c r="B29" s="78" t="s">
        <v>25</v>
      </c>
      <c r="C29" s="42">
        <v>1</v>
      </c>
      <c r="D29" s="42" t="s">
        <v>70</v>
      </c>
      <c r="E29" s="42" t="s">
        <v>20</v>
      </c>
      <c r="F29" s="46" t="s">
        <v>21</v>
      </c>
      <c r="G29" s="42" t="s">
        <v>18</v>
      </c>
      <c r="H29" s="42" t="s">
        <v>75</v>
      </c>
      <c r="I29" s="42" t="s">
        <v>18</v>
      </c>
      <c r="J29" s="36" t="s">
        <v>76</v>
      </c>
      <c r="K29" s="82"/>
      <c r="L29" s="82"/>
      <c r="M29" s="68">
        <v>0.2</v>
      </c>
      <c r="N29" s="86"/>
      <c r="O29" s="86"/>
    </row>
    <row r="30" spans="1:15" ht="15.6" x14ac:dyDescent="0.3">
      <c r="A30" s="45"/>
      <c r="B30" s="47"/>
      <c r="C30" s="43"/>
      <c r="D30" s="43"/>
      <c r="E30" s="43"/>
      <c r="F30" s="47"/>
      <c r="G30" s="43"/>
      <c r="H30" s="43"/>
      <c r="I30" s="43"/>
      <c r="J30" s="33" t="s">
        <v>73</v>
      </c>
      <c r="K30" s="84"/>
      <c r="L30" s="84"/>
      <c r="M30" s="69"/>
      <c r="N30" s="88"/>
      <c r="O30" s="88"/>
    </row>
    <row r="31" spans="1:15" ht="15.6" x14ac:dyDescent="0.3">
      <c r="A31" s="49" t="s">
        <v>77</v>
      </c>
      <c r="B31" s="79" t="s">
        <v>78</v>
      </c>
      <c r="C31" s="42" t="s">
        <v>79</v>
      </c>
      <c r="D31" s="42" t="s">
        <v>70</v>
      </c>
      <c r="E31" s="66" t="s">
        <v>20</v>
      </c>
      <c r="F31" s="46" t="s">
        <v>18</v>
      </c>
      <c r="G31" s="42" t="s">
        <v>18</v>
      </c>
      <c r="H31" s="57">
        <v>1</v>
      </c>
      <c r="I31" s="42">
        <v>250</v>
      </c>
      <c r="J31" s="39" t="s">
        <v>80</v>
      </c>
      <c r="K31" s="82"/>
      <c r="L31" s="82">
        <f>I31*K31</f>
        <v>0</v>
      </c>
      <c r="M31" s="68">
        <v>0.2</v>
      </c>
      <c r="N31" s="86"/>
      <c r="O31" s="86"/>
    </row>
    <row r="32" spans="1:15" ht="15.6" x14ac:dyDescent="0.3">
      <c r="A32" s="49"/>
      <c r="B32" s="55"/>
      <c r="C32" s="42"/>
      <c r="D32" s="42"/>
      <c r="E32" s="66"/>
      <c r="F32" s="46"/>
      <c r="G32" s="42"/>
      <c r="H32" s="57"/>
      <c r="I32" s="42"/>
      <c r="J32" s="39" t="s">
        <v>81</v>
      </c>
      <c r="K32" s="83"/>
      <c r="L32" s="83"/>
      <c r="M32" s="75"/>
      <c r="N32" s="87"/>
      <c r="O32" s="87"/>
    </row>
    <row r="33" spans="1:15" ht="15.6" x14ac:dyDescent="0.3">
      <c r="A33" s="50"/>
      <c r="B33" s="56"/>
      <c r="C33" s="43"/>
      <c r="D33" s="43"/>
      <c r="E33" s="67"/>
      <c r="F33" s="47"/>
      <c r="G33" s="43"/>
      <c r="H33" s="58"/>
      <c r="I33" s="43"/>
      <c r="J33" s="40" t="s">
        <v>82</v>
      </c>
      <c r="K33" s="84"/>
      <c r="L33" s="84"/>
      <c r="M33" s="69"/>
      <c r="N33" s="88"/>
      <c r="O33" s="88"/>
    </row>
    <row r="34" spans="1:15" ht="21" x14ac:dyDescent="0.4">
      <c r="A34" s="2"/>
      <c r="B34" s="2"/>
      <c r="C34" s="2"/>
      <c r="D34" s="2"/>
      <c r="E34" s="2"/>
      <c r="F34" s="2"/>
      <c r="G34" s="2"/>
      <c r="H34" s="2"/>
      <c r="I34" s="1"/>
      <c r="J34" s="1"/>
    </row>
    <row r="35" spans="1:15" ht="21" x14ac:dyDescent="0.4">
      <c r="A35" s="3"/>
      <c r="B35" s="73"/>
      <c r="C35" s="73"/>
      <c r="D35" s="3"/>
      <c r="E35" s="74"/>
      <c r="F35" s="74"/>
      <c r="G35" s="65"/>
      <c r="H35" s="65"/>
      <c r="I35" s="1"/>
      <c r="J35" s="1"/>
    </row>
    <row r="36" spans="1:15" ht="21" x14ac:dyDescent="0.4">
      <c r="A36" s="4" t="s">
        <v>3</v>
      </c>
      <c r="B36" s="5"/>
      <c r="C36" s="4" t="s">
        <v>4</v>
      </c>
      <c r="D36" s="3"/>
      <c r="E36" s="6"/>
      <c r="F36" s="6"/>
      <c r="G36" s="7"/>
      <c r="H36" s="7"/>
      <c r="I36" s="1"/>
      <c r="J36" s="1"/>
    </row>
    <row r="37" spans="1:15" ht="21" x14ac:dyDescent="0.4">
      <c r="A37" s="70"/>
      <c r="B37" s="70"/>
      <c r="C37" s="5"/>
      <c r="D37" s="3"/>
      <c r="E37" s="6"/>
      <c r="F37" s="6"/>
      <c r="G37" s="7"/>
      <c r="H37" s="7"/>
      <c r="I37" s="1"/>
      <c r="J37" s="1"/>
    </row>
    <row r="38" spans="1:15" ht="21" x14ac:dyDescent="0.4">
      <c r="A38" s="27" t="s">
        <v>5</v>
      </c>
      <c r="B38" s="27"/>
      <c r="C38" s="24"/>
      <c r="D38" s="25"/>
      <c r="E38" s="26"/>
      <c r="F38" s="6"/>
      <c r="G38" s="7"/>
      <c r="H38" s="7"/>
      <c r="I38" s="1"/>
      <c r="J38" s="1"/>
    </row>
    <row r="39" spans="1:15" ht="21" x14ac:dyDescent="0.4">
      <c r="A39" s="70"/>
      <c r="B39" s="70"/>
      <c r="C39" s="1"/>
      <c r="D39" s="3"/>
      <c r="E39" s="6"/>
      <c r="F39" s="6"/>
      <c r="G39" s="7"/>
      <c r="H39" s="7"/>
      <c r="I39" s="1"/>
      <c r="J39" s="1"/>
    </row>
  </sheetData>
  <mergeCells count="110">
    <mergeCell ref="O27:O28"/>
    <mergeCell ref="O29:O30"/>
    <mergeCell ref="O31:O33"/>
    <mergeCell ref="O10:O12"/>
    <mergeCell ref="O13:O15"/>
    <mergeCell ref="O17:O18"/>
    <mergeCell ref="O22:O23"/>
    <mergeCell ref="O25:O26"/>
    <mergeCell ref="A39:B39"/>
    <mergeCell ref="A37:B37"/>
    <mergeCell ref="K10:K12"/>
    <mergeCell ref="K13:K15"/>
    <mergeCell ref="K17:K18"/>
    <mergeCell ref="K22:K23"/>
    <mergeCell ref="K25:K26"/>
    <mergeCell ref="K27:K28"/>
    <mergeCell ref="K29:K30"/>
    <mergeCell ref="K31:K33"/>
    <mergeCell ref="M31:M33"/>
    <mergeCell ref="N31:N33"/>
    <mergeCell ref="J17:J18"/>
    <mergeCell ref="L17:L18"/>
    <mergeCell ref="M17:M18"/>
    <mergeCell ref="N17:N18"/>
    <mergeCell ref="M22:M23"/>
    <mergeCell ref="N22:N23"/>
    <mergeCell ref="L31:L33"/>
    <mergeCell ref="L29:L30"/>
    <mergeCell ref="L25:L26"/>
    <mergeCell ref="M25:M26"/>
    <mergeCell ref="N25:N26"/>
    <mergeCell ref="L27:L28"/>
    <mergeCell ref="M27:M28"/>
    <mergeCell ref="L10:L12"/>
    <mergeCell ref="M10:M12"/>
    <mergeCell ref="N10:N12"/>
    <mergeCell ref="L13:L15"/>
    <mergeCell ref="M13:M15"/>
    <mergeCell ref="N13:N15"/>
    <mergeCell ref="N27:N28"/>
    <mergeCell ref="M29:M30"/>
    <mergeCell ref="N29:N30"/>
    <mergeCell ref="A2:J2"/>
    <mergeCell ref="A31:A33"/>
    <mergeCell ref="B31:B33"/>
    <mergeCell ref="C31:C33"/>
    <mergeCell ref="D31:D33"/>
    <mergeCell ref="F10:F12"/>
    <mergeCell ref="G10:G12"/>
    <mergeCell ref="A27:A28"/>
    <mergeCell ref="C27:C28"/>
    <mergeCell ref="B35:C35"/>
    <mergeCell ref="E35:F35"/>
    <mergeCell ref="G35:H35"/>
    <mergeCell ref="E31:E33"/>
    <mergeCell ref="F31:F33"/>
    <mergeCell ref="G31:G33"/>
    <mergeCell ref="H31:H33"/>
    <mergeCell ref="A10:A12"/>
    <mergeCell ref="B10:B12"/>
    <mergeCell ref="C10:C12"/>
    <mergeCell ref="F17:F18"/>
    <mergeCell ref="G17:G18"/>
    <mergeCell ref="E17:E18"/>
    <mergeCell ref="H10:H12"/>
    <mergeCell ref="H17:H18"/>
    <mergeCell ref="I10:I12"/>
    <mergeCell ref="J10:J12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D10:D12"/>
    <mergeCell ref="E10:E12"/>
    <mergeCell ref="I17:I18"/>
    <mergeCell ref="A22:A24"/>
    <mergeCell ref="A25:A26"/>
    <mergeCell ref="C25:C26"/>
    <mergeCell ref="D25:D26"/>
    <mergeCell ref="E25:E26"/>
    <mergeCell ref="F25:F26"/>
    <mergeCell ref="G25:G26"/>
    <mergeCell ref="H25:H26"/>
    <mergeCell ref="I25:I26"/>
    <mergeCell ref="A17:A18"/>
    <mergeCell ref="B17:B18"/>
    <mergeCell ref="C17:C18"/>
    <mergeCell ref="D17:D18"/>
    <mergeCell ref="I31:I33"/>
    <mergeCell ref="I27:I28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D27:D28"/>
    <mergeCell ref="E27:E28"/>
    <mergeCell ref="F27:F28"/>
    <mergeCell ref="G27:G28"/>
    <mergeCell ref="H27:H28"/>
  </mergeCells>
  <pageMargins left="0.7" right="0.7" top="0.75" bottom="0.75" header="0.3" footer="0.3"/>
  <pageSetup paperSize="9" scale="37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B22F7D4AB75A40BEC956E7360FDD64" ma:contentTypeVersion="2" ma:contentTypeDescription="Create a new document." ma:contentTypeScope="" ma:versionID="931257b8fd379b03a0490a74591853cc">
  <xsd:schema xmlns:xsd="http://www.w3.org/2001/XMLSchema" xmlns:xs="http://www.w3.org/2001/XMLSchema" xmlns:p="http://schemas.microsoft.com/office/2006/metadata/properties" xmlns:ns2="573d7ce6-5dc5-4446-8198-fe462047587f" targetNamespace="http://schemas.microsoft.com/office/2006/metadata/properties" ma:root="true" ma:fieldsID="c0efb33089d91b3e8f60deefd85cde6c" ns2:_="">
    <xsd:import namespace="573d7ce6-5dc5-4446-8198-fe46204758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3d7ce6-5dc5-4446-8198-fe46204758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841CAD-CBEF-41E8-AB1D-A7BA14404B7A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573d7ce6-5dc5-4446-8198-fe462047587f"/>
  </ds:schemaRefs>
</ds:datastoreItem>
</file>

<file path=customXml/itemProps2.xml><?xml version="1.0" encoding="utf-8"?>
<ds:datastoreItem xmlns:ds="http://schemas.openxmlformats.org/officeDocument/2006/customXml" ds:itemID="{019DCAD2-EBFB-4935-A484-90C9E1CEB0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B06ECB-0A69-4883-AAD6-BD0F2826D0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3d7ce6-5dc5-4446-8198-fe46204758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2025-05-22T09:59:20Z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0x01010031B22F7D4AB75A40BEC956E7360FDD64</vt:lpwstr>
  </property>
</Properties>
</file>